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D15" i="1" l="1"/>
  <c r="G15" i="1" l="1"/>
  <c r="G16" i="1"/>
  <c r="G17" i="1"/>
  <c r="G18" i="1"/>
  <c r="E18" i="1"/>
  <c r="J1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B4" i="1"/>
  <c r="D16" i="1" l="1"/>
  <c r="D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<sst xmlns="http://schemas.openxmlformats.org/spreadsheetml/2006/main" count="39" uniqueCount="39">
  <si>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</si>
  <si>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</si>
  <si>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</si>
  <si>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</si>
  <si>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</si>
  <si>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</si>
  <si>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</si>
  <si>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</si>
  <si>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</si>
  <si>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</si>
  <si>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</si>
  <si>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</si>
  <si>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</si>
  <si>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</si>
  <si>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</si>
  <si>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</si>
  <si>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</si>
  <si>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</si>
  <si>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</si>
  <si>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</si>
  <si>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</si>
  <si>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</si>
  <si>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</si>
  <si>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</si>
  <si>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</si>
  <si>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</si>
  <si>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</si>
  <si>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</si>
  <si>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Масло</t>
  </si>
  <si>
    <t>Чай слимоном</t>
  </si>
  <si>
    <t>Батон</t>
  </si>
  <si>
    <t>Сок, 200 в инд. Упак.</t>
  </si>
  <si>
    <t>0,0,</t>
  </si>
  <si>
    <t>Помидоры св. порционные</t>
  </si>
  <si>
    <t>Щи из свежей капусты с картофелем</t>
  </si>
  <si>
    <t>Плов из мяса птицы</t>
  </si>
  <si>
    <t>Компот из сухофруктов</t>
  </si>
  <si>
    <t>Омлет с сыром</t>
  </si>
  <si>
    <t>понедельник, 26.09.22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</si>
</sst>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  <row r="463">
          <cell r="F463">
            <v>13.244</v>
          </cell>
        </row>
        <row r="466">
          <cell r="D466">
            <v>0.23400000000000001</v>
          </cell>
          <cell r="E466">
            <v>1.4E-2</v>
          </cell>
          <cell r="F466">
            <v>18.353000000000002</v>
          </cell>
        </row>
        <row r="467">
          <cell r="D467">
            <v>2.96</v>
          </cell>
          <cell r="E467">
            <v>0.52</v>
          </cell>
          <cell r="F467">
            <v>17.28</v>
          </cell>
          <cell r="G467">
            <v>84.4</v>
          </cell>
        </row>
        <row r="468">
          <cell r="D468">
            <v>3.04</v>
          </cell>
          <cell r="E468">
            <v>0.36</v>
          </cell>
          <cell r="F468">
            <v>18.48</v>
          </cell>
          <cell r="G468">
            <v>88.4</v>
          </cell>
        </row>
        <row r="470">
          <cell r="C470">
            <v>890.03499999999997</v>
          </cell>
          <cell r="D470">
            <v>29.518000000000001</v>
          </cell>
          <cell r="E470">
            <v>33.656999999999996</v>
          </cell>
          <cell r="F470">
            <v>119.309</v>
          </cell>
          <cell r="G470">
            <v>908.60599999999999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5" x14ac:dyDescent="0.25">
      <c r="A1" t="s">
        <v>0</v>
      </c>
      <c r="B1" s="56" t="s">
        <v>24</v>
      </c>
      <c r="C1" s="57"/>
      <c r="D1" s="58"/>
      <c r="E1" t="s">
        <v>19</v>
      </c>
      <c r="F1" s="12"/>
      <c r="I1" t="s">
        <v>1</v>
      </c>
      <c r="J1" s="19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t="str">
        <f>$B$11</f>
        <v>закуска</v>
      </c>
      <c r="D4" s="55" t="s">
        <v>28</v>
      </c>
      <c r="E4" s="24">
        <v>10</v>
      </c>
      <c r="G4" s="28">
        <v>66.099999999999994</v>
      </c>
      <c r="H4" s="26">
        <v>0.08</v>
      </c>
      <c r="I4" s="26">
        <v>7.25</v>
      </c>
      <c r="J4" s="26">
        <v>0.13</v>
      </c>
    </row>
    <row r="5" spans="1:10" ht="15.75" x14ac:dyDescent="0.25">
      <c r="A5" s="6"/>
      <c r="B5" s="5" t="s">
        <v>11</v>
      </c>
      <c r="C5" s="2"/>
      <c r="D5" s="30" t="s">
        <v>37</v>
      </c>
      <c r="E5" s="24">
        <v>180</v>
      </c>
      <c r="F5" s="21"/>
      <c r="G5" s="28">
        <v>338.75</v>
      </c>
      <c r="H5" s="26">
        <v>13.69</v>
      </c>
      <c r="I5" s="26">
        <v>11</v>
      </c>
      <c r="J5" s="26">
        <v>45.49</v>
      </c>
    </row>
    <row r="6" spans="1:10" ht="15.75" x14ac:dyDescent="0.25">
      <c r="A6" s="6"/>
      <c r="B6" s="1" t="s">
        <v>12</v>
      </c>
      <c r="C6" s="2"/>
      <c r="D6" s="30" t="s">
        <v>29</v>
      </c>
      <c r="E6" s="24">
        <v>200</v>
      </c>
      <c r="F6" s="20"/>
      <c r="G6" s="28">
        <v>53.3</v>
      </c>
      <c r="H6" s="26">
        <v>0.24</v>
      </c>
      <c r="I6" s="26">
        <v>0.06</v>
      </c>
      <c r="J6" s="26">
        <v>13.16</v>
      </c>
    </row>
    <row r="7" spans="1:10" ht="16.5" thickBot="1" x14ac:dyDescent="0.3">
      <c r="A7" s="6"/>
      <c r="B7" s="1" t="s">
        <v>20</v>
      </c>
      <c r="C7" s="2"/>
      <c r="D7" s="54" t="s">
        <v>30</v>
      </c>
      <c r="E7" s="48">
        <v>40</v>
      </c>
      <c r="F7" s="47"/>
      <c r="G7" s="29">
        <v>88.4</v>
      </c>
      <c r="H7" s="27">
        <v>3.04</v>
      </c>
      <c r="I7" s="27">
        <v>0.36</v>
      </c>
      <c r="J7" s="27">
        <v>18.48</v>
      </c>
    </row>
    <row r="8" spans="1:10" ht="15.75" x14ac:dyDescent="0.25">
      <c r="A8" s="6"/>
      <c r="B8" s="59" t="s">
        <v>25</v>
      </c>
      <c r="C8" s="59"/>
      <c r="D8" t="s">
        <v>31</v>
      </c>
      <c r="E8" s="48">
        <v>200</v>
      </c>
      <c r="G8" s="23">
        <v>90</v>
      </c>
      <c r="H8" t="s">
        <v>32</v>
      </c>
      <c r="I8" s="47">
        <v>0</v>
      </c>
      <c r="J8" s="47">
        <v>22.4</v>
      </c>
    </row>
    <row r="9" spans="1:10" ht="16.5" thickBot="1" x14ac:dyDescent="0.3">
      <c r="A9" s="6"/>
      <c r="B9" s="15"/>
      <c r="C9" s="15"/>
      <c r="D9" s="18"/>
      <c r="E9" s="25">
        <v>455</v>
      </c>
      <c r="F9" s="22">
        <v>63.72</v>
      </c>
    </row>
    <row r="10" spans="1:10" ht="16.5" thickBot="1" x14ac:dyDescent="0.3">
      <c r="A10" s="7"/>
      <c r="E10" s="48"/>
    </row>
    <row r="11" spans="1:10" ht="15.75" x14ac:dyDescent="0.25">
      <c r="A11" s="6" t="s">
        <v>13</v>
      </c>
      <c r="B11" s="8" t="s">
        <v>14</v>
      </c>
      <c r="C11" s="3"/>
      <c r="D11" t="s">
        <v>33</v>
      </c>
      <c r="E11" s="31">
        <v>100</v>
      </c>
      <c r="F11" s="14"/>
      <c r="G11" s="37">
        <v>21</v>
      </c>
      <c r="H11" s="34">
        <v>1.1000000000000001</v>
      </c>
      <c r="I11" s="34">
        <v>0.2</v>
      </c>
      <c r="J11" s="34">
        <v>3.8</v>
      </c>
    </row>
    <row r="12" spans="1:10" ht="15.75" x14ac:dyDescent="0.25">
      <c r="A12" s="6"/>
      <c r="B12" s="1" t="s">
        <v>15</v>
      </c>
      <c r="C12" s="2"/>
      <c r="D12" t="s">
        <v>34</v>
      </c>
      <c r="E12" s="31">
        <v>250</v>
      </c>
      <c r="F12" s="13"/>
      <c r="G12" s="37">
        <v>108.99</v>
      </c>
      <c r="H12" s="34">
        <v>2.06</v>
      </c>
      <c r="I12" s="34">
        <v>5.86</v>
      </c>
      <c r="J12" s="34">
        <f>[1]меню!F463</f>
        <v>13.244</v>
      </c>
    </row>
    <row r="13" spans="1:10" ht="15.75" x14ac:dyDescent="0.25">
      <c r="A13" s="6"/>
      <c r="B13" s="1" t="s">
        <v>16</v>
      </c>
      <c r="C13" s="2"/>
      <c r="D13" t="s">
        <v>35</v>
      </c>
      <c r="E13" s="31">
        <v>250</v>
      </c>
      <c r="F13" s="13"/>
      <c r="G13" s="37">
        <v>483.94</v>
      </c>
      <c r="H13" s="34">
        <v>21.3</v>
      </c>
      <c r="I13" s="34">
        <v>24.8</v>
      </c>
      <c r="J13" s="34">
        <v>45.76</v>
      </c>
    </row>
    <row r="14" spans="1:10" ht="15.75" x14ac:dyDescent="0.25">
      <c r="A14" s="6"/>
      <c r="B14" s="1" t="s">
        <v>17</v>
      </c>
      <c r="C14" s="2"/>
      <c r="D14" s="30" t="s">
        <v>36</v>
      </c>
      <c r="E14" s="31">
        <v>180</v>
      </c>
      <c r="F14" s="13"/>
      <c r="G14" s="37">
        <v>88.74</v>
      </c>
      <c r="H14" s="34">
        <f>[1]меню!D466</f>
        <v>0.23400000000000001</v>
      </c>
      <c r="I14" s="34">
        <f>[1]меню!E466</f>
        <v>1.4E-2</v>
      </c>
      <c r="J14" s="34">
        <f>[1]меню!F466</f>
        <v>18.353000000000002</v>
      </c>
    </row>
    <row r="15" spans="1:10" ht="15.75" x14ac:dyDescent="0.25">
      <c r="A15" s="6"/>
      <c r="B15" s="1" t="s">
        <v>21</v>
      </c>
      <c r="C15" s="2"/>
      <c r="D15" s="30" t="str">
        <f>'[2]1'!D16</f>
        <v>Хлеб ржано-пшеничный</v>
      </c>
      <c r="E15" s="31">
        <v>40</v>
      </c>
      <c r="F15" s="13"/>
      <c r="G15" s="37">
        <f>[1]меню!G467</f>
        <v>84.4</v>
      </c>
      <c r="H15" s="34">
        <f>[1]меню!D467</f>
        <v>2.96</v>
      </c>
      <c r="I15" s="34">
        <f>[1]меню!E467</f>
        <v>0.52</v>
      </c>
      <c r="J15" s="34">
        <f>[1]меню!F467</f>
        <v>17.28</v>
      </c>
    </row>
    <row r="16" spans="1:10" ht="15.75" x14ac:dyDescent="0.25">
      <c r="A16" s="6"/>
      <c r="B16" s="1" t="s">
        <v>18</v>
      </c>
      <c r="C16" s="2"/>
      <c r="D16" s="18" t="str">
        <f>'[2]1'!D17</f>
        <v>Хлеб пшеничный</v>
      </c>
      <c r="E16" s="32">
        <v>40</v>
      </c>
      <c r="F16" s="13"/>
      <c r="G16" s="38">
        <f>[1]меню!G468</f>
        <v>88.4</v>
      </c>
      <c r="H16" s="35">
        <f>[1]меню!D468</f>
        <v>3.04</v>
      </c>
      <c r="I16" s="35">
        <f>[1]меню!E468</f>
        <v>0.36</v>
      </c>
      <c r="J16" s="35">
        <f>[1]меню!F468</f>
        <v>18.48</v>
      </c>
    </row>
    <row r="17" spans="1:11" ht="15.75" x14ac:dyDescent="0.25">
      <c r="A17" s="6"/>
      <c r="D17" s="40" t="str">
        <f>'[2]1'!D18</f>
        <v>Кислота аскорбиновая</v>
      </c>
      <c r="E17" s="33">
        <v>3.5000000000000003E-2</v>
      </c>
      <c r="F17" s="16"/>
      <c r="G17" s="39">
        <f>[1]меню!G469</f>
        <v>0</v>
      </c>
      <c r="H17" s="36">
        <f>[1]меню!D469</f>
        <v>0</v>
      </c>
      <c r="I17" s="36">
        <f>[1]меню!E469</f>
        <v>0</v>
      </c>
      <c r="J17" s="36">
        <f>[1]меню!F469</f>
        <v>0</v>
      </c>
    </row>
    <row r="18" spans="1:11" ht="15.75" x14ac:dyDescent="0.25">
      <c r="A18" s="6"/>
      <c r="B18" s="59" t="s">
        <v>26</v>
      </c>
      <c r="C18" s="59"/>
      <c r="E18" s="41">
        <f>[1]меню!$C$470</f>
        <v>890.03499999999997</v>
      </c>
      <c r="F18" s="16">
        <v>74.930000000000007</v>
      </c>
      <c r="G18" s="44">
        <f>[1]меню!G470</f>
        <v>908.60599999999999</v>
      </c>
      <c r="H18" s="43">
        <f>[1]меню!D470</f>
        <v>29.518000000000001</v>
      </c>
      <c r="I18" s="43">
        <f>[1]меню!E470</f>
        <v>33.656999999999996</v>
      </c>
      <c r="J18" s="42">
        <f>[1]меню!F470</f>
        <v>119.309</v>
      </c>
    </row>
    <row r="19" spans="1:11" ht="15.75" x14ac:dyDescent="0.25">
      <c r="A19" s="6"/>
      <c r="D19" s="40"/>
      <c r="E19" s="41"/>
      <c r="F19" s="16"/>
      <c r="G19" s="44"/>
      <c r="H19" s="42"/>
      <c r="I19" s="42"/>
      <c r="J19" s="42"/>
    </row>
    <row r="20" spans="1:11" ht="18.75" x14ac:dyDescent="0.25">
      <c r="A20" s="6" t="s">
        <v>27</v>
      </c>
      <c r="B20" s="45"/>
      <c r="C20" s="45"/>
      <c r="D20" s="18"/>
      <c r="E20" s="50"/>
      <c r="F20" s="51"/>
      <c r="G20" s="52"/>
      <c r="H20" s="52"/>
      <c r="I20" s="52"/>
      <c r="J20" s="52"/>
      <c r="K20" s="53"/>
    </row>
    <row r="21" spans="1:11" ht="19.5" thickBot="1" x14ac:dyDescent="0.3">
      <c r="A21" s="6"/>
      <c r="B21" s="46"/>
      <c r="C21" s="46"/>
      <c r="D21" s="17"/>
      <c r="E21" s="50"/>
      <c r="F21" s="51"/>
      <c r="G21" s="52"/>
      <c r="H21" s="52"/>
      <c r="I21" s="52"/>
      <c r="J21" s="52"/>
      <c r="K21" s="53"/>
    </row>
    <row r="22" spans="1:11" ht="18.75" x14ac:dyDescent="0.25">
      <c r="A22" s="6"/>
      <c r="B22" s="49"/>
      <c r="C22" s="46"/>
      <c r="D22" s="18"/>
      <c r="E22" s="50"/>
      <c r="F22" s="51"/>
      <c r="G22" s="52"/>
      <c r="H22" s="52"/>
      <c r="I22" s="52"/>
      <c r="J22" s="52"/>
      <c r="K22" s="53"/>
    </row>
  </sheetData>
  <mergeCells count="3">
    <mergeCell ref="B1:D1"/>
    <mergeCell ref="B8:C8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2022-09-23T11:36:43Z</dcterms:modified>
</cp:coreProperties>
</file>