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showHorizontalScroll="0" showVerticalScroll="0" showSheetTabs="0" xWindow="0" yWindow="0" windowWidth="19320" windowHeight="8145"/>
  </bookViews>
  <sheets>
    <sheet name="1" sheetId="1" r:id="rId1"/>
  </sheets>
  <externalReferences>
    <externalReference r:id="rId2"/>
    <externalReference r:id="rId3"/>
  </externalReferences>
  <calcPr calcId="144525" refMode="R1C1"/>
</workbook>
</file>

<file path=xl/calcChain.xml><?xml version="1.0" encoding="utf-8"?>
<calcChain xmlns="http://schemas.openxmlformats.org/spreadsheetml/2006/main">
  <c r="D23" i="1" l="1"/>
  <c r="E23" i="1"/>
  <c r="G23" i="1"/>
  <c r="H23" i="1"/>
  <c r="I23" i="1"/>
  <c r="J23" i="1"/>
  <c r="D17" i="1" l="1"/>
  <c r="G16" i="1" l="1"/>
  <c r="G17" i="1"/>
  <c r="G18" i="1"/>
  <c r="G19" i="1"/>
  <c r="G20" i="1"/>
  <c r="E20" i="1"/>
  <c r="H14" i="1"/>
  <c r="I14" i="1"/>
  <c r="J14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B4" i="1"/>
  <c r="D18" i="1" l="1"/>
  <c r="D1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<sst xmlns="http://schemas.openxmlformats.org/spreadsheetml/2006/main" count="41" uniqueCount="40">
  <si>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</si>
  <si>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</si>
  <si>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</si>
  <si>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</si>
  <si>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</si>
  <si>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</si>
  <si>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</si>
  <si>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</si>
  <si>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</si>
  <si>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</si>
  <si>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</si>
  <si>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</si>
  <si>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</si>
  <si>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</si>
  <si>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</si>
  <si>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</si>
  <si>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</si>
  <si>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</si>
  <si>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</si>
  <si>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</si>
  <si>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</si>
  <si>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</si>
  <si>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</si>
  <si>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</si>
  <si>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школа № 2 им. Героя Советского Союза П.И. Орлова", старшие</t>
  </si>
  <si>
    <t>Итого за Завтрак</t>
  </si>
  <si>
    <t>Итого за Обед</t>
  </si>
  <si>
    <t>Полдник</t>
  </si>
  <si>
    <t>Чай с сахаром</t>
  </si>
  <si>
    <t>Хлеб пш.</t>
  </si>
  <si>
    <t>Рожки отварные с сыром</t>
  </si>
  <si>
    <t>Икра овощная                                                                             100</t>
  </si>
  <si>
    <t>Гуляш из мяса птицы</t>
  </si>
  <si>
    <t>Каша рисовая рассыпчатая</t>
  </si>
  <si>
    <t>Борщ из свежей капусты с картофелем</t>
  </si>
  <si>
    <t>Компот ассорти</t>
  </si>
  <si>
    <t>Пирожок с капустой и луком</t>
  </si>
  <si>
    <t>Горошек зелёный отварной</t>
  </si>
  <si>
    <t>Кукуруза порционно</t>
  </si>
  <si>
    <t>понедельник, 14.11.22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</si>
</sst>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i/>
      <sz val="12"/>
      <name val="Times New Roman"/>
      <family val="2"/>
    </font>
    <font>
      <sz val="12"/>
      <name val="Times New Roman"/>
      <family val="2"/>
    </font>
    <font>
      <sz val="14"/>
      <name val="Times New Roman"/>
      <family val="2"/>
    </font>
    <font>
      <sz val="10"/>
      <name val="Times New Roman"/>
      <family val="2"/>
    </font>
    <font>
      <i/>
      <sz val="12"/>
      <name val="Times New Roman"/>
      <family val="2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13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13" fontId="0" fillId="2" borderId="14" xfId="0" applyNumberFormat="1" applyFill="1" applyBorder="1" applyAlignment="1" applyProtection="1">
      <alignment horizontal="left"/>
      <protection locked="0"/>
    </xf>
    <xf numFmtId="2" fontId="0" fillId="2" borderId="14" xfId="0" applyNumberFormat="1" applyFill="1" applyBorder="1" applyAlignment="1" applyProtection="1">
      <alignment horizontal="left"/>
      <protection locked="0"/>
    </xf>
    <xf numFmtId="1" fontId="3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vertical="center" wrapText="1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vertical="center" wrapText="1"/>
    </xf>
    <xf numFmtId="1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vertical="center" wrapText="1"/>
    </xf>
    <xf numFmtId="0" fontId="4" fillId="0" borderId="14" xfId="0" applyNumberFormat="1" applyFont="1" applyBorder="1" applyAlignment="1">
      <alignment vertical="center" wrapText="1"/>
    </xf>
    <xf numFmtId="2" fontId="0" fillId="0" borderId="0" xfId="0" applyNumberFormat="1"/>
    <xf numFmtId="1" fontId="3" fillId="0" borderId="15" xfId="1" applyNumberFormat="1" applyFont="1" applyFill="1" applyBorder="1" applyAlignment="1">
      <alignment horizontal="center" vertical="center" wrapText="1"/>
    </xf>
    <xf numFmtId="0" fontId="5" fillId="0" borderId="14" xfId="0" applyNumberFormat="1" applyFont="1" applyBorder="1" applyAlignment="1">
      <alignment vertical="center" wrapText="1"/>
    </xf>
    <xf numFmtId="164" fontId="6" fillId="0" borderId="1" xfId="1" applyNumberFormat="1" applyFont="1" applyBorder="1" applyAlignment="1">
      <alignment horizontal="center" vertical="center"/>
    </xf>
    <xf numFmtId="2" fontId="0" fillId="2" borderId="14" xfId="0" applyNumberFormat="1" applyFont="1" applyFill="1" applyBorder="1" applyProtection="1">
      <protection locked="0"/>
    </xf>
    <xf numFmtId="164" fontId="6" fillId="0" borderId="1" xfId="1" applyNumberFormat="1" applyFont="1" applyBorder="1" applyAlignment="1">
      <alignment horizontal="center" vertical="center" wrapText="1"/>
    </xf>
    <xf numFmtId="0" fontId="0" fillId="0" borderId="0" xfId="0" applyFont="1"/>
    <xf numFmtId="0" fontId="7" fillId="2" borderId="9" xfId="0" applyFont="1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vertical="center"/>
      <protection locked="0"/>
    </xf>
    <xf numFmtId="164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Border="1" applyAlignment="1">
      <alignment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0" borderId="16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2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0;&#1040;&#1041;&#1048;&#1053;&#1045;&#1058;%20&#8470;10/Desktop/&#1056;&#1052;%20&#1089;%2004.10.2021%20&#1073;&#1077;&#1079;%20&#1090;&#1080;&#1090;&#1091;&#1083;&#1072;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1_10_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18">
          <cell r="A118" t="str">
            <v>Итого за Полдник</v>
          </cell>
        </row>
        <row r="463">
          <cell r="D463">
            <v>2.1840000000000002</v>
          </cell>
          <cell r="E463">
            <v>5.8360000000000003</v>
          </cell>
          <cell r="F463">
            <v>13.244</v>
          </cell>
        </row>
        <row r="466">
          <cell r="D466">
            <v>0.23400000000000001</v>
          </cell>
          <cell r="E466">
            <v>1.4E-2</v>
          </cell>
          <cell r="F466">
            <v>18.353000000000002</v>
          </cell>
          <cell r="G466">
            <v>74.55</v>
          </cell>
        </row>
        <row r="467">
          <cell r="D467">
            <v>2.96</v>
          </cell>
          <cell r="E467">
            <v>0.52</v>
          </cell>
          <cell r="F467">
            <v>17.28</v>
          </cell>
          <cell r="G467">
            <v>84.4</v>
          </cell>
        </row>
        <row r="468">
          <cell r="D468">
            <v>3.04</v>
          </cell>
          <cell r="E468">
            <v>0.36</v>
          </cell>
          <cell r="F468">
            <v>18.48</v>
          </cell>
          <cell r="G468">
            <v>88.4</v>
          </cell>
        </row>
        <row r="470">
          <cell r="C470">
            <v>890.03499999999997</v>
          </cell>
          <cell r="D470">
            <v>29.518000000000001</v>
          </cell>
          <cell r="E470">
            <v>33.656999999999996</v>
          </cell>
          <cell r="F470">
            <v>119.309</v>
          </cell>
          <cell r="G470">
            <v>908.60599999999999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4">
          <cell r="D4" t="str">
            <v>Масло порционно</v>
          </cell>
        </row>
        <row r="16">
          <cell r="D16" t="str">
            <v>Хлеб ржано-пшеничный</v>
          </cell>
        </row>
        <row r="17">
          <cell r="D17" t="str">
            <v>Хлеб пшеничный</v>
          </cell>
        </row>
        <row r="18">
          <cell r="D18" t="str">
            <v>Кислота аскорбиновая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45" x14ac:dyDescent="0.25">
      <c r="A1" t="s">
        <v>0</v>
      </c>
      <c r="B1" s="61" t="s">
        <v>24</v>
      </c>
      <c r="C1" s="62"/>
      <c r="D1" s="63"/>
      <c r="E1" t="s">
        <v>19</v>
      </c>
      <c r="F1" s="12"/>
      <c r="I1" t="s">
        <v>1</v>
      </c>
      <c r="J1" s="19" t="s">
        <v>39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4" t="s">
        <v>10</v>
      </c>
      <c r="B4" t="str">
        <f>$B$11</f>
        <v>закуска</v>
      </c>
      <c r="J4" s="27"/>
    </row>
    <row r="5" spans="1:10" ht="15.75" x14ac:dyDescent="0.25">
      <c r="A5" s="6"/>
      <c r="B5" s="5" t="s">
        <v>11</v>
      </c>
      <c r="C5" s="2"/>
      <c r="D5" s="56" t="s">
        <v>31</v>
      </c>
      <c r="E5" s="25">
        <v>60</v>
      </c>
      <c r="G5" s="29">
        <v>81.599999999999994</v>
      </c>
      <c r="H5" s="27">
        <v>1.02</v>
      </c>
      <c r="I5" s="27">
        <v>5.4</v>
      </c>
      <c r="J5" s="27">
        <v>5.4</v>
      </c>
    </row>
    <row r="6" spans="1:10" ht="15.75" x14ac:dyDescent="0.25">
      <c r="A6" s="6"/>
      <c r="B6" s="1" t="s">
        <v>12</v>
      </c>
      <c r="C6" s="2"/>
      <c r="D6" s="31" t="s">
        <v>30</v>
      </c>
      <c r="E6" s="25">
        <v>180</v>
      </c>
      <c r="F6" s="21"/>
      <c r="G6" s="29">
        <v>338.75</v>
      </c>
      <c r="H6" s="27">
        <v>13.69</v>
      </c>
      <c r="I6" s="27">
        <v>11</v>
      </c>
      <c r="J6" s="27">
        <v>13.04</v>
      </c>
    </row>
    <row r="7" spans="1:10" ht="15.75" x14ac:dyDescent="0.25">
      <c r="A7" s="6"/>
      <c r="B7" s="1" t="s">
        <v>20</v>
      </c>
      <c r="C7" s="2"/>
      <c r="D7" s="31" t="s">
        <v>28</v>
      </c>
      <c r="E7" s="25">
        <v>200</v>
      </c>
      <c r="F7" s="20"/>
      <c r="G7" s="29">
        <v>51.94</v>
      </c>
      <c r="H7" s="27">
        <v>0.2</v>
      </c>
      <c r="I7" s="27">
        <v>0.05</v>
      </c>
      <c r="J7" s="57">
        <v>13.04</v>
      </c>
    </row>
    <row r="8" spans="1:10" ht="16.5" thickBot="1" x14ac:dyDescent="0.3">
      <c r="A8" s="6"/>
      <c r="B8" s="64" t="s">
        <v>25</v>
      </c>
      <c r="C8" s="64"/>
      <c r="D8" s="55" t="s">
        <v>29</v>
      </c>
      <c r="E8" s="49">
        <v>40</v>
      </c>
      <c r="F8" s="48"/>
      <c r="G8" s="30">
        <v>88.4</v>
      </c>
      <c r="H8" s="28">
        <v>3.04</v>
      </c>
      <c r="I8" s="28">
        <v>0.36</v>
      </c>
      <c r="J8" s="28">
        <v>18.48</v>
      </c>
    </row>
    <row r="9" spans="1:10" ht="16.5" thickBot="1" x14ac:dyDescent="0.3">
      <c r="A9" s="6"/>
      <c r="B9" s="15"/>
      <c r="C9" s="15"/>
      <c r="E9" s="26">
        <v>455</v>
      </c>
      <c r="F9" s="22">
        <v>63.72</v>
      </c>
      <c r="G9" s="24"/>
      <c r="I9" s="48"/>
    </row>
    <row r="10" spans="1:10" ht="16.5" thickBot="1" x14ac:dyDescent="0.3">
      <c r="A10" s="7"/>
      <c r="D10" s="18" t="s">
        <v>38</v>
      </c>
      <c r="E10" s="23">
        <v>50</v>
      </c>
      <c r="G10" s="59">
        <v>28.9</v>
      </c>
      <c r="H10" s="60">
        <v>1.43</v>
      </c>
      <c r="I10" s="57">
        <v>0.3</v>
      </c>
      <c r="J10" s="57">
        <v>4.95</v>
      </c>
    </row>
    <row r="11" spans="1:10" ht="15.75" x14ac:dyDescent="0.25">
      <c r="A11" s="6" t="s">
        <v>13</v>
      </c>
      <c r="B11" s="8" t="s">
        <v>14</v>
      </c>
      <c r="C11" s="3"/>
      <c r="D11" t="s">
        <v>37</v>
      </c>
      <c r="E11" s="49">
        <v>50</v>
      </c>
      <c r="G11">
        <v>20</v>
      </c>
      <c r="H11">
        <v>1.55</v>
      </c>
      <c r="I11">
        <v>0.1</v>
      </c>
      <c r="J11">
        <v>3.25</v>
      </c>
    </row>
    <row r="12" spans="1:10" ht="15.75" x14ac:dyDescent="0.25">
      <c r="A12" s="6"/>
      <c r="B12" s="1" t="s">
        <v>15</v>
      </c>
      <c r="C12" s="2"/>
      <c r="D12" t="s">
        <v>33</v>
      </c>
      <c r="E12" s="49">
        <v>180</v>
      </c>
      <c r="G12">
        <v>226.97</v>
      </c>
      <c r="H12">
        <v>4.84</v>
      </c>
      <c r="I12">
        <v>5.29</v>
      </c>
      <c r="J12">
        <v>39.94</v>
      </c>
    </row>
    <row r="13" spans="1:10" ht="15.75" x14ac:dyDescent="0.25">
      <c r="A13" s="6"/>
      <c r="B13" s="1" t="s">
        <v>16</v>
      </c>
      <c r="C13" s="2"/>
      <c r="D13" t="s">
        <v>31</v>
      </c>
      <c r="E13" s="32">
        <v>60</v>
      </c>
      <c r="F13" s="14"/>
      <c r="G13" s="38">
        <v>10.5</v>
      </c>
      <c r="H13" s="35">
        <v>0.54</v>
      </c>
      <c r="I13" s="35">
        <v>0.09</v>
      </c>
      <c r="J13" s="35">
        <v>1.71</v>
      </c>
    </row>
    <row r="14" spans="1:10" ht="15.75" x14ac:dyDescent="0.25">
      <c r="A14" s="6"/>
      <c r="B14" s="1" t="s">
        <v>17</v>
      </c>
      <c r="C14" s="2"/>
      <c r="D14" t="s">
        <v>34</v>
      </c>
      <c r="E14" s="32">
        <v>250</v>
      </c>
      <c r="F14" s="13"/>
      <c r="G14" s="38">
        <v>109.34</v>
      </c>
      <c r="H14" s="35">
        <f>[1]меню!D463</f>
        <v>2.1840000000000002</v>
      </c>
      <c r="I14" s="35">
        <f>[1]меню!E463</f>
        <v>5.8360000000000003</v>
      </c>
      <c r="J14" s="35">
        <f>[1]меню!F463</f>
        <v>13.244</v>
      </c>
    </row>
    <row r="15" spans="1:10" ht="15.75" x14ac:dyDescent="0.25">
      <c r="A15" s="6"/>
      <c r="B15" s="1" t="s">
        <v>21</v>
      </c>
      <c r="C15" s="2"/>
      <c r="D15" t="s">
        <v>32</v>
      </c>
      <c r="E15" s="32">
        <v>100</v>
      </c>
      <c r="F15" s="13"/>
      <c r="G15" s="38">
        <v>168.23</v>
      </c>
      <c r="H15" s="35">
        <v>28.98</v>
      </c>
      <c r="I15" s="35">
        <v>31.62</v>
      </c>
      <c r="J15" s="35">
        <v>45.76</v>
      </c>
    </row>
    <row r="16" spans="1:10" ht="15.75" x14ac:dyDescent="0.25">
      <c r="A16" s="6"/>
      <c r="B16" s="1" t="s">
        <v>18</v>
      </c>
      <c r="C16" s="2"/>
      <c r="D16" s="31" t="s">
        <v>35</v>
      </c>
      <c r="E16" s="32">
        <v>180</v>
      </c>
      <c r="F16" s="13"/>
      <c r="G16" s="38">
        <f>[1]меню!G466</f>
        <v>74.55</v>
      </c>
      <c r="H16" s="35">
        <f>[1]меню!D466</f>
        <v>0.23400000000000001</v>
      </c>
      <c r="I16" s="35">
        <f>[1]меню!E466</f>
        <v>1.4E-2</v>
      </c>
      <c r="J16" s="35">
        <f>[1]меню!F466</f>
        <v>18.353000000000002</v>
      </c>
    </row>
    <row r="17" spans="1:11" ht="15.75" x14ac:dyDescent="0.25">
      <c r="A17" s="6"/>
      <c r="D17" s="31" t="str">
        <f>'[2]1'!D16</f>
        <v>Хлеб ржано-пшеничный</v>
      </c>
      <c r="E17" s="32">
        <v>30</v>
      </c>
      <c r="F17" s="13"/>
      <c r="G17" s="38">
        <f>[1]меню!G467</f>
        <v>84.4</v>
      </c>
      <c r="H17" s="35">
        <f>[1]меню!D467</f>
        <v>2.96</v>
      </c>
      <c r="I17" s="35">
        <f>[1]меню!E467</f>
        <v>0.52</v>
      </c>
      <c r="J17" s="35">
        <f>[1]меню!F467</f>
        <v>17.28</v>
      </c>
    </row>
    <row r="18" spans="1:11" ht="15.75" x14ac:dyDescent="0.25">
      <c r="A18" s="6"/>
      <c r="B18" s="64" t="s">
        <v>26</v>
      </c>
      <c r="C18" s="64"/>
      <c r="D18" s="18" t="str">
        <f>'[2]1'!D17</f>
        <v>Хлеб пшеничный</v>
      </c>
      <c r="E18" s="33">
        <v>30</v>
      </c>
      <c r="F18" s="13"/>
      <c r="G18" s="39">
        <f>[1]меню!G468</f>
        <v>88.4</v>
      </c>
      <c r="H18" s="36">
        <f>[1]меню!D468</f>
        <v>3.04</v>
      </c>
      <c r="I18" s="36">
        <f>[1]меню!E468</f>
        <v>0.36</v>
      </c>
      <c r="J18" s="36">
        <f>[1]меню!F468</f>
        <v>18.48</v>
      </c>
    </row>
    <row r="19" spans="1:11" ht="15.75" x14ac:dyDescent="0.25">
      <c r="A19" s="6"/>
      <c r="D19" s="41" t="str">
        <f>'[2]1'!D18</f>
        <v>Кислота аскорбиновая</v>
      </c>
      <c r="E19" s="34">
        <v>3.5000000000000003E-2</v>
      </c>
      <c r="F19" s="16"/>
      <c r="G19" s="40">
        <f>[1]меню!G469</f>
        <v>0</v>
      </c>
      <c r="H19" s="37">
        <f>[1]меню!D469</f>
        <v>0</v>
      </c>
      <c r="I19" s="37">
        <f>[1]меню!E469</f>
        <v>0</v>
      </c>
      <c r="J19" s="37">
        <f>[1]меню!F469</f>
        <v>0</v>
      </c>
    </row>
    <row r="20" spans="1:11" ht="15.75" x14ac:dyDescent="0.25">
      <c r="A20" s="6"/>
      <c r="D20" s="58"/>
      <c r="E20" s="42">
        <f>[1]меню!$C$470</f>
        <v>890.03499999999997</v>
      </c>
      <c r="F20" s="16">
        <v>74.930000000000007</v>
      </c>
      <c r="G20" s="45">
        <f>[1]меню!G470</f>
        <v>908.60599999999999</v>
      </c>
      <c r="H20" s="44">
        <f>[1]меню!D470</f>
        <v>29.518000000000001</v>
      </c>
      <c r="I20" s="44">
        <f>[1]меню!E470</f>
        <v>33.656999999999996</v>
      </c>
      <c r="J20" s="43">
        <f>[1]меню!F470</f>
        <v>119.309</v>
      </c>
    </row>
    <row r="21" spans="1:11" ht="15.75" x14ac:dyDescent="0.25">
      <c r="A21" s="6"/>
      <c r="D21" s="58"/>
      <c r="E21" s="34"/>
      <c r="F21" s="16"/>
      <c r="G21" s="40"/>
      <c r="H21" s="40"/>
      <c r="I21" s="40"/>
      <c r="J21" s="40"/>
    </row>
    <row r="22" spans="1:11" ht="18.75" x14ac:dyDescent="0.25">
      <c r="A22" s="6" t="s">
        <v>27</v>
      </c>
      <c r="B22" s="46"/>
      <c r="C22" s="46"/>
      <c r="D22" t="s">
        <v>36</v>
      </c>
      <c r="G22">
        <v>315.12</v>
      </c>
      <c r="H22">
        <v>8.84</v>
      </c>
      <c r="I22">
        <v>10.7</v>
      </c>
      <c r="J22">
        <v>45.81</v>
      </c>
    </row>
    <row r="23" spans="1:11" ht="19.5" thickBot="1" x14ac:dyDescent="0.3">
      <c r="A23" s="6"/>
      <c r="B23" s="47"/>
      <c r="C23" s="47"/>
      <c r="D23" s="17" t="str">
        <f t="shared" ref="D23:J23" si="0">D7</f>
        <v>Чай с сахаром</v>
      </c>
      <c r="E23" s="51">
        <f t="shared" si="0"/>
        <v>200</v>
      </c>
      <c r="F23" s="52"/>
      <c r="G23" s="53">
        <f t="shared" si="0"/>
        <v>51.94</v>
      </c>
      <c r="H23" s="53">
        <f t="shared" si="0"/>
        <v>0.2</v>
      </c>
      <c r="I23" s="53">
        <f t="shared" si="0"/>
        <v>0.05</v>
      </c>
      <c r="J23" s="53">
        <f t="shared" si="0"/>
        <v>13.04</v>
      </c>
      <c r="K23" s="54"/>
    </row>
    <row r="24" spans="1:11" ht="18.75" x14ac:dyDescent="0.25">
      <c r="A24" s="6"/>
      <c r="B24" s="50"/>
      <c r="C24" s="47"/>
      <c r="D24" s="18"/>
      <c r="E24" s="51"/>
      <c r="F24" s="52">
        <v>22</v>
      </c>
      <c r="G24" s="53"/>
      <c r="H24" s="53"/>
      <c r="I24" s="53"/>
      <c r="J24" s="53"/>
      <c r="K24" s="54"/>
    </row>
    <row r="25" spans="1:11" x14ac:dyDescent="0.25">
      <c r="K25" s="54"/>
    </row>
  </sheetData>
  <mergeCells count="3">
    <mergeCell ref="B1:D1"/>
    <mergeCell ref="B8:C8"/>
    <mergeCell ref="B18:C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№10</cp:lastModifiedBy>
  <cp:lastPrinted>2021-05-18T10:32:40Z</cp:lastPrinted>
  <dcterms:created xsi:type="dcterms:W3CDTF">2015-06-05T18:19:34Z</dcterms:created>
  <dcterms:modified xsi:type="dcterms:W3CDTF">2022-11-11T09:48:24Z</dcterms:modified>
</cp:coreProperties>
</file>